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Fanny\Downloads\"/>
    </mc:Choice>
  </mc:AlternateContent>
  <xr:revisionPtr revIDLastSave="0" documentId="13_ncr:1_{9FF0A9FF-0BB6-402A-80D0-0028B5E629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SSSProduction Plan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NgCF9NeLIuAAuy/WC1huLHIeDq0gRlCBopOBlu9ooio="/>
    </ext>
  </extLst>
</workbook>
</file>

<file path=xl/calcChain.xml><?xml version="1.0" encoding="utf-8"?>
<calcChain xmlns="http://schemas.openxmlformats.org/spreadsheetml/2006/main">
  <c r="I28" i="1" l="1"/>
  <c r="J28" i="1" s="1"/>
  <c r="G28" i="1"/>
  <c r="F28" i="1"/>
  <c r="H28" i="1" s="1"/>
  <c r="K28" i="1" s="1"/>
  <c r="I27" i="1"/>
  <c r="J27" i="1" s="1"/>
  <c r="G27" i="1"/>
  <c r="F27" i="1"/>
  <c r="H27" i="1" s="1"/>
  <c r="I26" i="1"/>
  <c r="J26" i="1" s="1"/>
  <c r="G26" i="1"/>
  <c r="F26" i="1"/>
  <c r="H26" i="1" s="1"/>
  <c r="I25" i="1"/>
  <c r="J25" i="1" s="1"/>
  <c r="G25" i="1"/>
  <c r="F25" i="1"/>
  <c r="H25" i="1" s="1"/>
  <c r="K25" i="1" s="1"/>
  <c r="I24" i="1"/>
  <c r="J24" i="1" s="1"/>
  <c r="G24" i="1"/>
  <c r="F24" i="1"/>
  <c r="H24" i="1" s="1"/>
  <c r="K24" i="1" s="1"/>
  <c r="I23" i="1"/>
  <c r="J23" i="1" s="1"/>
  <c r="G23" i="1"/>
  <c r="F23" i="1"/>
  <c r="H23" i="1" s="1"/>
  <c r="I22" i="1"/>
  <c r="J22" i="1" s="1"/>
  <c r="G22" i="1"/>
  <c r="H22" i="1" s="1"/>
  <c r="K22" i="1" s="1"/>
  <c r="F22" i="1"/>
  <c r="J21" i="1"/>
  <c r="I21" i="1"/>
  <c r="G21" i="1"/>
  <c r="F21" i="1"/>
  <c r="H21" i="1" s="1"/>
  <c r="K21" i="1" s="1"/>
  <c r="B21" i="1"/>
  <c r="B23" i="1" s="1"/>
  <c r="I20" i="1"/>
  <c r="J20" i="1" s="1"/>
  <c r="H20" i="1"/>
  <c r="K20" i="1" s="1"/>
  <c r="G20" i="1"/>
  <c r="F20" i="1"/>
  <c r="I19" i="1"/>
  <c r="J19" i="1" s="1"/>
  <c r="G19" i="1"/>
  <c r="F19" i="1"/>
  <c r="H19" i="1" s="1"/>
  <c r="I18" i="1"/>
  <c r="J18" i="1" s="1"/>
  <c r="H18" i="1"/>
  <c r="K18" i="1" s="1"/>
  <c r="G18" i="1"/>
  <c r="F18" i="1"/>
  <c r="I17" i="1"/>
  <c r="J17" i="1" s="1"/>
  <c r="G17" i="1"/>
  <c r="F17" i="1"/>
  <c r="H17" i="1" s="1"/>
  <c r="K17" i="1" s="1"/>
  <c r="I16" i="1"/>
  <c r="J16" i="1" s="1"/>
  <c r="H16" i="1"/>
  <c r="K16" i="1" s="1"/>
  <c r="G16" i="1"/>
  <c r="F16" i="1"/>
  <c r="I15" i="1"/>
  <c r="J15" i="1" s="1"/>
  <c r="G15" i="1"/>
  <c r="F15" i="1"/>
  <c r="H15" i="1" s="1"/>
  <c r="K15" i="1" s="1"/>
  <c r="I14" i="1"/>
  <c r="J14" i="1" s="1"/>
  <c r="H14" i="1"/>
  <c r="K14" i="1" s="1"/>
  <c r="G14" i="1"/>
  <c r="F14" i="1"/>
  <c r="I13" i="1"/>
  <c r="J13" i="1" s="1"/>
  <c r="G13" i="1"/>
  <c r="F13" i="1"/>
  <c r="H13" i="1" s="1"/>
  <c r="I12" i="1"/>
  <c r="J12" i="1" s="1"/>
  <c r="H12" i="1"/>
  <c r="K12" i="1" s="1"/>
  <c r="G12" i="1"/>
  <c r="F12" i="1"/>
  <c r="I11" i="1"/>
  <c r="J11" i="1" s="1"/>
  <c r="G11" i="1"/>
  <c r="F11" i="1"/>
  <c r="H11" i="1" s="1"/>
  <c r="K11" i="1" s="1"/>
  <c r="I10" i="1"/>
  <c r="J10" i="1" s="1"/>
  <c r="H10" i="1"/>
  <c r="K10" i="1" s="1"/>
  <c r="G10" i="1"/>
  <c r="F10" i="1"/>
  <c r="I9" i="1"/>
  <c r="J9" i="1" s="1"/>
  <c r="G9" i="1"/>
  <c r="F9" i="1"/>
  <c r="H9" i="1" s="1"/>
  <c r="K9" i="1" s="1"/>
  <c r="J8" i="1"/>
  <c r="I8" i="1"/>
  <c r="K19" i="1" l="1"/>
  <c r="K26" i="1"/>
  <c r="G8" i="1"/>
  <c r="H8" i="1"/>
  <c r="K8" i="1" s="1"/>
  <c r="K13" i="1"/>
  <c r="K23" i="1"/>
  <c r="K27" i="1"/>
  <c r="B25" i="1"/>
  <c r="B27" i="1" s="1"/>
  <c r="F8" i="1" s="1"/>
</calcChain>
</file>

<file path=xl/sharedStrings.xml><?xml version="1.0" encoding="utf-8"?>
<sst xmlns="http://schemas.openxmlformats.org/spreadsheetml/2006/main" count="24" uniqueCount="24">
  <si>
    <t xml:space="preserve">Répondez à toutes les questions en rose foncé. Toutes les colonnes grises seront mises à jour automatiquement. </t>
  </si>
  <si>
    <t>Espèce :</t>
  </si>
  <si>
    <t>Variété :</t>
  </si>
  <si>
    <t>Question</t>
  </si>
  <si>
    <t>Données/Répondre</t>
  </si>
  <si>
    <t>Année</t>
  </si>
  <si>
    <t>Numérotation de référence des années</t>
  </si>
  <si>
    <t>Quantité de semences élites à produire (SE) (unité : g, kg)</t>
  </si>
  <si>
    <t>Quantité de semences de multiplication à produire (SM) (unité : g, kg)</t>
  </si>
  <si>
    <t>Superficie SE/Superficie SM</t>
  </si>
  <si>
    <t>Poids en semences commerciales à produire (unité : g, kg)</t>
  </si>
  <si>
    <t>Superficie de semences commerciales cultivée (unité : m²)</t>
  </si>
  <si>
    <t>Superficie totale à cultiver (unité : m²)</t>
  </si>
  <si>
    <r>
      <rPr>
        <sz val="11"/>
        <color rgb="FF000000"/>
        <rFont val="Calibri"/>
      </rPr>
      <t xml:space="preserve">Quantité de semences commerciales (unité : g, kg)
</t>
    </r>
    <r>
      <rPr>
        <i/>
        <sz val="11"/>
        <color rgb="FF000000"/>
        <rFont val="Calibri"/>
      </rPr>
      <t>(Quantité cible de semences à produire pour la vente)</t>
    </r>
  </si>
  <si>
    <r>
      <rPr>
        <sz val="11"/>
        <color rgb="FF000000"/>
        <rFont val="Calibri"/>
      </rPr>
      <t xml:space="preserve">Facteur de multiplication des semences 
</t>
    </r>
    <r>
      <rPr>
        <i/>
        <sz val="11"/>
        <color rgb="FF000000"/>
        <rFont val="Calibri"/>
      </rPr>
      <t>(c’est-à-dire le ratio de la quantité de semences produites par rapport à la quantité de semences semées)</t>
    </r>
  </si>
  <si>
    <r>
      <rPr>
        <sz val="11"/>
        <color rgb="FF000000"/>
        <rFont val="Calibri"/>
      </rPr>
      <t xml:space="preserve">Nombre d’années entre des cultures de "semences commerciales" 
</t>
    </r>
    <r>
      <rPr>
        <i/>
        <sz val="11"/>
        <color rgb="FF000000"/>
        <rFont val="Calibri"/>
      </rPr>
      <t>(3 ans est fréquent mais ca depend (par example, le facteur de multiplication)</t>
    </r>
  </si>
  <si>
    <r>
      <rPr>
        <sz val="11"/>
        <color theme="1"/>
        <rFont val="Calibri"/>
      </rPr>
      <t xml:space="preserve">Nombre d’années entre deux cultures de "semences de multiplication" 
</t>
    </r>
    <r>
      <rPr>
        <i/>
        <sz val="11"/>
        <color theme="1"/>
        <rFont val="Calibri"/>
      </rPr>
      <t>(3 ans est fréquent mais ca depend (par example, facteur de multiplication)</t>
    </r>
  </si>
  <si>
    <r>
      <rPr>
        <sz val="11"/>
        <color rgb="FF000000"/>
        <rFont val="Calibri"/>
      </rPr>
      <t xml:space="preserve">Nombre d’années entre deux productions de "semences élites" 
</t>
    </r>
    <r>
      <rPr>
        <i/>
        <sz val="11"/>
        <color rgb="FF000000"/>
        <rFont val="Calibri"/>
      </rPr>
      <t>(selon la durée de vie des semences)</t>
    </r>
    <r>
      <rPr>
        <sz val="11"/>
        <color rgb="FF000000"/>
        <rFont val="Calibri"/>
      </rPr>
      <t xml:space="preserve">
</t>
    </r>
    <r>
      <rPr>
        <i/>
        <sz val="11"/>
        <color rgb="FF000000"/>
        <rFont val="Calibri"/>
      </rPr>
      <t>(semences élites = stock de semences issues d'une sélection, dont les caractéristiques variétales ont été attentivement contrôlées.)</t>
    </r>
  </si>
  <si>
    <t>Rendement estimé par m²</t>
  </si>
  <si>
    <t>Quantité en semences de multiplication nécessaire chaque fois: (unité : g, kg)</t>
  </si>
  <si>
    <t>Quantité de semences de multiplication entier qu'ont produit cette année-là (unité : g, kg)</t>
  </si>
  <si>
    <t>Quantité en semences élites nécessaire chaque fois (unité : g, kg)</t>
  </si>
  <si>
    <t>Quantité de semences élites entier qu'ont produit cette année-là (de semences élites) (unité : g, kg)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</si>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</sst>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2"/>
      <color theme="1"/>
      <name val="Calibri"/>
    </font>
    <font>
      <i/>
      <sz val="11"/>
      <color theme="1"/>
      <name val="Calibri"/>
    </font>
    <font>
      <i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E1E1"/>
        <bgColor rgb="FFFFE1E1"/>
      </patternFill>
    </fill>
    <fill>
      <patternFill patternType="solid">
        <fgColor rgb="FFFF9B9B"/>
        <bgColor rgb="FFFF9B9B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3" borderId="2" xfId="0" applyFont="1" applyFill="1" applyBorder="1"/>
    <xf numFmtId="0" fontId="3" fillId="0" borderId="0" xfId="0" applyFont="1"/>
    <xf numFmtId="0" fontId="1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2" borderId="3" xfId="0" applyFont="1" applyFill="1" applyBorder="1" applyAlignment="1">
      <alignment vertical="center" wrapText="1"/>
    </xf>
    <xf numFmtId="0" fontId="3" fillId="3" borderId="4" xfId="0" applyFont="1" applyFill="1" applyBorder="1"/>
    <xf numFmtId="0" fontId="4" fillId="0" borderId="0" xfId="0" applyFont="1"/>
    <xf numFmtId="0" fontId="5" fillId="0" borderId="0" xfId="0" applyFont="1"/>
    <xf numFmtId="0" fontId="1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 wrapText="1"/>
    </xf>
    <xf numFmtId="0" fontId="3" fillId="5" borderId="2" xfId="0" applyFont="1" applyFill="1" applyBorder="1"/>
    <xf numFmtId="0" fontId="1" fillId="0" borderId="5" xfId="0" applyFont="1" applyBorder="1" applyAlignment="1">
      <alignment vertical="center"/>
    </xf>
    <xf numFmtId="0" fontId="3" fillId="0" borderId="2" xfId="0" applyFont="1" applyBorder="1"/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16" fontId="3" fillId="0" borderId="0" xfId="0" applyNumberFormat="1" applyFont="1"/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32</xdr:row>
      <xdr:rowOff>152400</xdr:rowOff>
    </xdr:from>
    <xdr:ext cx="1085850" cy="102870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1514475</xdr:colOff>
      <xdr:row>32</xdr:row>
      <xdr:rowOff>104775</xdr:rowOff>
    </xdr:from>
    <xdr:ext cx="4191000" cy="1028700"/>
    <xdr:pic>
      <xdr:nvPicPr>
        <xdr:cNvPr id="3" name="image5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</xdr:colOff>
      <xdr:row>32</xdr:row>
      <xdr:rowOff>152400</xdr:rowOff>
    </xdr:from>
    <xdr:ext cx="790575" cy="828675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657225</xdr:colOff>
      <xdr:row>32</xdr:row>
      <xdr:rowOff>152400</xdr:rowOff>
    </xdr:from>
    <xdr:ext cx="638175" cy="876300"/>
    <xdr:pic>
      <xdr:nvPicPr>
        <xdr:cNvPr id="5" name="image4.jpg" title="Imag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228600</xdr:colOff>
      <xdr:row>32</xdr:row>
      <xdr:rowOff>152400</xdr:rowOff>
    </xdr:from>
    <xdr:ext cx="1019175" cy="1028700"/>
    <xdr:pic>
      <xdr:nvPicPr>
        <xdr:cNvPr id="6" name="image3.jpg" title="Imag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B8" sqref="B8"/>
    </sheetView>
  </sheetViews>
  <sheetFormatPr baseColWidth="10" defaultColWidth="14.44140625" defaultRowHeight="15" customHeight="1" x14ac:dyDescent="0.3"/>
  <cols>
    <col min="1" max="1" width="55.44140625" customWidth="1"/>
    <col min="2" max="2" width="19.6640625" customWidth="1"/>
    <col min="3" max="3" width="4.6640625" customWidth="1"/>
    <col min="4" max="4" width="8.88671875" customWidth="1"/>
    <col min="5" max="8" width="15.109375" customWidth="1"/>
    <col min="9" max="9" width="23.109375" customWidth="1"/>
    <col min="10" max="10" width="25.44140625" customWidth="1"/>
    <col min="11" max="11" width="23.88671875" customWidth="1"/>
    <col min="12" max="26" width="8.88671875" customWidth="1"/>
  </cols>
  <sheetData>
    <row r="1" spans="1:26" ht="13.5" customHeight="1" x14ac:dyDescent="0.3"/>
    <row r="2" spans="1:26" ht="30.6" customHeight="1" x14ac:dyDescent="0.3">
      <c r="A2" s="1" t="s">
        <v>0</v>
      </c>
    </row>
    <row r="3" spans="1:26" ht="13.5" customHeight="1" x14ac:dyDescent="0.3">
      <c r="A3" s="1"/>
    </row>
    <row r="4" spans="1:26" ht="13.5" customHeight="1" x14ac:dyDescent="0.3">
      <c r="A4" s="2" t="s">
        <v>1</v>
      </c>
      <c r="B4" s="3"/>
      <c r="C4" s="4"/>
    </row>
    <row r="5" spans="1:26" ht="13.5" customHeight="1" x14ac:dyDescent="0.3">
      <c r="A5" s="2" t="s">
        <v>2</v>
      </c>
      <c r="B5" s="3"/>
      <c r="C5" s="4"/>
    </row>
    <row r="6" spans="1:26" ht="13.5" customHeight="1" x14ac:dyDescent="0.3"/>
    <row r="7" spans="1:26" ht="13.5" customHeight="1" x14ac:dyDescent="0.3">
      <c r="A7" s="5" t="s">
        <v>3</v>
      </c>
      <c r="B7" s="6" t="s">
        <v>4</v>
      </c>
      <c r="C7" s="7"/>
      <c r="D7" s="7" t="s">
        <v>5</v>
      </c>
      <c r="E7" s="7" t="s">
        <v>6</v>
      </c>
      <c r="F7" s="1" t="s">
        <v>7</v>
      </c>
      <c r="G7" s="7" t="s">
        <v>8</v>
      </c>
      <c r="H7" s="8" t="s">
        <v>9</v>
      </c>
      <c r="I7" s="8" t="s">
        <v>10</v>
      </c>
      <c r="J7" s="1" t="s">
        <v>11</v>
      </c>
      <c r="K7" s="8" t="s">
        <v>12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8.8" x14ac:dyDescent="0.3">
      <c r="A8" s="9" t="s">
        <v>13</v>
      </c>
      <c r="B8" s="10"/>
      <c r="D8" s="3"/>
      <c r="E8" s="11">
        <v>0</v>
      </c>
      <c r="F8" s="11">
        <f>B27</f>
        <v>0</v>
      </c>
      <c r="G8" s="11">
        <f>B23</f>
        <v>0</v>
      </c>
      <c r="H8" s="11">
        <f>IFERROR((B23+B27)/B18,0)</f>
        <v>0</v>
      </c>
      <c r="I8" s="11">
        <f>B8*B12</f>
        <v>0</v>
      </c>
      <c r="J8" s="11">
        <f>IFERROR((B8*B12)/B18,0)</f>
        <v>0</v>
      </c>
      <c r="K8" s="11">
        <f t="shared" ref="K8:K28" si="0">H8+J8</f>
        <v>0</v>
      </c>
    </row>
    <row r="9" spans="1:26" ht="13.5" customHeight="1" x14ac:dyDescent="0.3">
      <c r="A9" s="12"/>
      <c r="D9" s="3"/>
      <c r="E9" s="11">
        <v>1</v>
      </c>
      <c r="F9" s="11">
        <f t="shared" ref="F9:F28" si="1">IFERROR(IF(E9/$B$16=INT(E9/$B$16),$B$27,0),0)</f>
        <v>0</v>
      </c>
      <c r="G9" s="11">
        <f t="shared" ref="G9:G28" si="2">IFERROR(IF(E9/$B$14=INT(E9/$B$14),$B$23,0),0)</f>
        <v>0</v>
      </c>
      <c r="H9" s="11">
        <f t="shared" ref="H9:H28" si="3">IFERROR((F9+G9)/$B$18,0)</f>
        <v>0</v>
      </c>
      <c r="I9" s="11">
        <f t="shared" ref="I9:I28" si="4">IFERROR(IF(E9/$B$12=INT(E9/$B$12), $B$8*$B$12, 0),0)</f>
        <v>0</v>
      </c>
      <c r="J9" s="11">
        <f t="shared" ref="J9:J28" si="5">IFERROR(I9/$B$18,0)</f>
        <v>0</v>
      </c>
      <c r="K9" s="11">
        <f t="shared" si="0"/>
        <v>0</v>
      </c>
    </row>
    <row r="10" spans="1:26" ht="43.2" x14ac:dyDescent="0.3">
      <c r="A10" s="13" t="s">
        <v>14</v>
      </c>
      <c r="B10" s="10"/>
      <c r="D10" s="3"/>
      <c r="E10" s="11">
        <v>2</v>
      </c>
      <c r="F10" s="11">
        <f t="shared" si="1"/>
        <v>0</v>
      </c>
      <c r="G10" s="11">
        <f t="shared" si="2"/>
        <v>0</v>
      </c>
      <c r="H10" s="11">
        <f t="shared" si="3"/>
        <v>0</v>
      </c>
      <c r="I10" s="11">
        <f t="shared" si="4"/>
        <v>0</v>
      </c>
      <c r="J10" s="11">
        <f t="shared" si="5"/>
        <v>0</v>
      </c>
      <c r="K10" s="11">
        <f t="shared" si="0"/>
        <v>0</v>
      </c>
    </row>
    <row r="11" spans="1:26" ht="13.5" customHeight="1" x14ac:dyDescent="0.3">
      <c r="A11" s="12"/>
      <c r="D11" s="3"/>
      <c r="E11" s="11">
        <v>3</v>
      </c>
      <c r="F11" s="11">
        <f t="shared" si="1"/>
        <v>0</v>
      </c>
      <c r="G11" s="11">
        <f t="shared" si="2"/>
        <v>0</v>
      </c>
      <c r="H11" s="11">
        <f t="shared" si="3"/>
        <v>0</v>
      </c>
      <c r="I11" s="11">
        <f t="shared" si="4"/>
        <v>0</v>
      </c>
      <c r="J11" s="11">
        <f t="shared" si="5"/>
        <v>0</v>
      </c>
      <c r="K11" s="11">
        <f t="shared" si="0"/>
        <v>0</v>
      </c>
    </row>
    <row r="12" spans="1:26" ht="43.2" x14ac:dyDescent="0.3">
      <c r="A12" s="13" t="s">
        <v>15</v>
      </c>
      <c r="B12" s="10"/>
      <c r="D12" s="3"/>
      <c r="E12" s="11">
        <v>4</v>
      </c>
      <c r="F12" s="11">
        <f t="shared" si="1"/>
        <v>0</v>
      </c>
      <c r="G12" s="11">
        <f t="shared" si="2"/>
        <v>0</v>
      </c>
      <c r="H12" s="11">
        <f t="shared" si="3"/>
        <v>0</v>
      </c>
      <c r="I12" s="11">
        <f t="shared" si="4"/>
        <v>0</v>
      </c>
      <c r="J12" s="11">
        <f t="shared" si="5"/>
        <v>0</v>
      </c>
      <c r="K12" s="11">
        <f t="shared" si="0"/>
        <v>0</v>
      </c>
    </row>
    <row r="13" spans="1:26" ht="13.5" customHeight="1" x14ac:dyDescent="0.3">
      <c r="A13" s="12"/>
      <c r="D13" s="3"/>
      <c r="E13" s="11">
        <v>5</v>
      </c>
      <c r="F13" s="11">
        <f t="shared" si="1"/>
        <v>0</v>
      </c>
      <c r="G13" s="11">
        <f t="shared" si="2"/>
        <v>0</v>
      </c>
      <c r="H13" s="11">
        <f t="shared" si="3"/>
        <v>0</v>
      </c>
      <c r="I13" s="11">
        <f t="shared" si="4"/>
        <v>0</v>
      </c>
      <c r="J13" s="11">
        <f t="shared" si="5"/>
        <v>0</v>
      </c>
      <c r="K13" s="11">
        <f t="shared" si="0"/>
        <v>0</v>
      </c>
    </row>
    <row r="14" spans="1:26" ht="57.6" x14ac:dyDescent="0.3">
      <c r="A14" s="14" t="s">
        <v>16</v>
      </c>
      <c r="B14" s="10"/>
      <c r="D14" s="3"/>
      <c r="E14" s="11">
        <v>6</v>
      </c>
      <c r="F14" s="11">
        <f t="shared" si="1"/>
        <v>0</v>
      </c>
      <c r="G14" s="11">
        <f t="shared" si="2"/>
        <v>0</v>
      </c>
      <c r="H14" s="11">
        <f t="shared" si="3"/>
        <v>0</v>
      </c>
      <c r="I14" s="11">
        <f t="shared" si="4"/>
        <v>0</v>
      </c>
      <c r="J14" s="11">
        <f t="shared" si="5"/>
        <v>0</v>
      </c>
      <c r="K14" s="11">
        <f t="shared" si="0"/>
        <v>0</v>
      </c>
    </row>
    <row r="15" spans="1:26" ht="13.5" customHeight="1" x14ac:dyDescent="0.3">
      <c r="A15" s="12"/>
      <c r="D15" s="3"/>
      <c r="E15" s="11">
        <v>7</v>
      </c>
      <c r="F15" s="11">
        <f t="shared" si="1"/>
        <v>0</v>
      </c>
      <c r="G15" s="11">
        <f t="shared" si="2"/>
        <v>0</v>
      </c>
      <c r="H15" s="11">
        <f t="shared" si="3"/>
        <v>0</v>
      </c>
      <c r="I15" s="11">
        <f t="shared" si="4"/>
        <v>0</v>
      </c>
      <c r="J15" s="11">
        <f t="shared" si="5"/>
        <v>0</v>
      </c>
      <c r="K15" s="11">
        <f t="shared" si="0"/>
        <v>0</v>
      </c>
    </row>
    <row r="16" spans="1:26" ht="72" x14ac:dyDescent="0.3">
      <c r="A16" s="13" t="s">
        <v>17</v>
      </c>
      <c r="B16" s="10"/>
      <c r="D16" s="3"/>
      <c r="E16" s="11">
        <v>8</v>
      </c>
      <c r="F16" s="11">
        <f t="shared" si="1"/>
        <v>0</v>
      </c>
      <c r="G16" s="11">
        <f t="shared" si="2"/>
        <v>0</v>
      </c>
      <c r="H16" s="11">
        <f t="shared" si="3"/>
        <v>0</v>
      </c>
      <c r="I16" s="11">
        <f t="shared" si="4"/>
        <v>0</v>
      </c>
      <c r="J16" s="11">
        <f t="shared" si="5"/>
        <v>0</v>
      </c>
      <c r="K16" s="11">
        <f t="shared" si="0"/>
        <v>0</v>
      </c>
    </row>
    <row r="17" spans="1:11" ht="13.5" customHeight="1" x14ac:dyDescent="0.3">
      <c r="A17" s="12"/>
      <c r="D17" s="3"/>
      <c r="E17" s="11">
        <v>9</v>
      </c>
      <c r="F17" s="11">
        <f t="shared" si="1"/>
        <v>0</v>
      </c>
      <c r="G17" s="11">
        <f t="shared" si="2"/>
        <v>0</v>
      </c>
      <c r="H17" s="11">
        <f t="shared" si="3"/>
        <v>0</v>
      </c>
      <c r="I17" s="11">
        <f t="shared" si="4"/>
        <v>0</v>
      </c>
      <c r="J17" s="11">
        <f t="shared" si="5"/>
        <v>0</v>
      </c>
      <c r="K17" s="11">
        <f t="shared" si="0"/>
        <v>0</v>
      </c>
    </row>
    <row r="18" spans="1:11" ht="13.5" customHeight="1" x14ac:dyDescent="0.3">
      <c r="A18" s="15" t="s">
        <v>18</v>
      </c>
      <c r="B18" s="10"/>
      <c r="D18" s="3"/>
      <c r="E18" s="11">
        <v>10</v>
      </c>
      <c r="F18" s="11">
        <f t="shared" si="1"/>
        <v>0</v>
      </c>
      <c r="G18" s="11">
        <f t="shared" si="2"/>
        <v>0</v>
      </c>
      <c r="H18" s="11">
        <f t="shared" si="3"/>
        <v>0</v>
      </c>
      <c r="I18" s="11">
        <f t="shared" si="4"/>
        <v>0</v>
      </c>
      <c r="J18" s="11">
        <f t="shared" si="5"/>
        <v>0</v>
      </c>
      <c r="K18" s="11">
        <f t="shared" si="0"/>
        <v>0</v>
      </c>
    </row>
    <row r="19" spans="1:11" ht="13.5" customHeight="1" x14ac:dyDescent="0.3">
      <c r="D19" s="3"/>
      <c r="E19" s="11">
        <v>11</v>
      </c>
      <c r="F19" s="11">
        <f t="shared" si="1"/>
        <v>0</v>
      </c>
      <c r="G19" s="11">
        <f t="shared" si="2"/>
        <v>0</v>
      </c>
      <c r="H19" s="11">
        <f t="shared" si="3"/>
        <v>0</v>
      </c>
      <c r="I19" s="11">
        <f t="shared" si="4"/>
        <v>0</v>
      </c>
      <c r="J19" s="11">
        <f t="shared" si="5"/>
        <v>0</v>
      </c>
      <c r="K19" s="11">
        <f t="shared" si="0"/>
        <v>0</v>
      </c>
    </row>
    <row r="20" spans="1:11" ht="13.5" customHeight="1" x14ac:dyDescent="0.3">
      <c r="D20" s="3"/>
      <c r="E20" s="11">
        <v>12</v>
      </c>
      <c r="F20" s="11">
        <f t="shared" si="1"/>
        <v>0</v>
      </c>
      <c r="G20" s="11">
        <f t="shared" si="2"/>
        <v>0</v>
      </c>
      <c r="H20" s="11">
        <f t="shared" si="3"/>
        <v>0</v>
      </c>
      <c r="I20" s="11">
        <f t="shared" si="4"/>
        <v>0</v>
      </c>
      <c r="J20" s="11">
        <f t="shared" si="5"/>
        <v>0</v>
      </c>
      <c r="K20" s="11">
        <f t="shared" si="0"/>
        <v>0</v>
      </c>
    </row>
    <row r="21" spans="1:11" ht="13.5" customHeight="1" x14ac:dyDescent="0.3">
      <c r="A21" s="16" t="s">
        <v>19</v>
      </c>
      <c r="B21" s="17">
        <f>IFERROR(B8/B10*2,0)</f>
        <v>0</v>
      </c>
      <c r="D21" s="3"/>
      <c r="E21" s="11">
        <v>13</v>
      </c>
      <c r="F21" s="11">
        <f t="shared" si="1"/>
        <v>0</v>
      </c>
      <c r="G21" s="11">
        <f t="shared" si="2"/>
        <v>0</v>
      </c>
      <c r="H21" s="11">
        <f t="shared" si="3"/>
        <v>0</v>
      </c>
      <c r="I21" s="11">
        <f t="shared" si="4"/>
        <v>0</v>
      </c>
      <c r="J21" s="11">
        <f t="shared" si="5"/>
        <v>0</v>
      </c>
      <c r="K21" s="11">
        <f t="shared" si="0"/>
        <v>0</v>
      </c>
    </row>
    <row r="22" spans="1:11" ht="13.5" customHeight="1" x14ac:dyDescent="0.3">
      <c r="A22" s="18"/>
      <c r="B22" s="19"/>
      <c r="D22" s="3"/>
      <c r="E22" s="11">
        <v>14</v>
      </c>
      <c r="F22" s="11">
        <f t="shared" si="1"/>
        <v>0</v>
      </c>
      <c r="G22" s="11">
        <f t="shared" si="2"/>
        <v>0</v>
      </c>
      <c r="H22" s="11">
        <f t="shared" si="3"/>
        <v>0</v>
      </c>
      <c r="I22" s="11">
        <f t="shared" si="4"/>
        <v>0</v>
      </c>
      <c r="J22" s="11">
        <f t="shared" si="5"/>
        <v>0</v>
      </c>
      <c r="K22" s="11">
        <f t="shared" si="0"/>
        <v>0</v>
      </c>
    </row>
    <row r="23" spans="1:11" ht="13.5" customHeight="1" x14ac:dyDescent="0.3">
      <c r="A23" s="20" t="s">
        <v>20</v>
      </c>
      <c r="B23" s="17">
        <f>B14*B21</f>
        <v>0</v>
      </c>
      <c r="D23" s="3"/>
      <c r="E23" s="11">
        <v>15</v>
      </c>
      <c r="F23" s="11">
        <f t="shared" si="1"/>
        <v>0</v>
      </c>
      <c r="G23" s="11">
        <f t="shared" si="2"/>
        <v>0</v>
      </c>
      <c r="H23" s="11">
        <f t="shared" si="3"/>
        <v>0</v>
      </c>
      <c r="I23" s="11">
        <f t="shared" si="4"/>
        <v>0</v>
      </c>
      <c r="J23" s="11">
        <f t="shared" si="5"/>
        <v>0</v>
      </c>
      <c r="K23" s="11">
        <f t="shared" si="0"/>
        <v>0</v>
      </c>
    </row>
    <row r="24" spans="1:11" ht="13.5" customHeight="1" x14ac:dyDescent="0.3">
      <c r="A24" s="18"/>
      <c r="B24" s="19"/>
      <c r="D24" s="3"/>
      <c r="E24" s="11">
        <v>16</v>
      </c>
      <c r="F24" s="11">
        <f t="shared" si="1"/>
        <v>0</v>
      </c>
      <c r="G24" s="11">
        <f t="shared" si="2"/>
        <v>0</v>
      </c>
      <c r="H24" s="11">
        <f t="shared" si="3"/>
        <v>0</v>
      </c>
      <c r="I24" s="11">
        <f t="shared" si="4"/>
        <v>0</v>
      </c>
      <c r="J24" s="11">
        <f t="shared" si="5"/>
        <v>0</v>
      </c>
      <c r="K24" s="11">
        <f t="shared" si="0"/>
        <v>0</v>
      </c>
    </row>
    <row r="25" spans="1:11" ht="13.5" customHeight="1" x14ac:dyDescent="0.3">
      <c r="A25" s="21" t="s">
        <v>21</v>
      </c>
      <c r="B25" s="17">
        <f>IFERROR(B21/B10*1.5,0)</f>
        <v>0</v>
      </c>
      <c r="D25" s="3"/>
      <c r="E25" s="11">
        <v>17</v>
      </c>
      <c r="F25" s="11">
        <f t="shared" si="1"/>
        <v>0</v>
      </c>
      <c r="G25" s="11">
        <f t="shared" si="2"/>
        <v>0</v>
      </c>
      <c r="H25" s="11">
        <f t="shared" si="3"/>
        <v>0</v>
      </c>
      <c r="I25" s="11">
        <f t="shared" si="4"/>
        <v>0</v>
      </c>
      <c r="J25" s="11">
        <f t="shared" si="5"/>
        <v>0</v>
      </c>
      <c r="K25" s="11">
        <f t="shared" si="0"/>
        <v>0</v>
      </c>
    </row>
    <row r="26" spans="1:11" ht="13.5" customHeight="1" x14ac:dyDescent="0.3">
      <c r="A26" s="18"/>
      <c r="B26" s="19"/>
      <c r="D26" s="3"/>
      <c r="E26" s="11">
        <v>18</v>
      </c>
      <c r="F26" s="11">
        <f t="shared" si="1"/>
        <v>0</v>
      </c>
      <c r="G26" s="11">
        <f t="shared" si="2"/>
        <v>0</v>
      </c>
      <c r="H26" s="11">
        <f t="shared" si="3"/>
        <v>0</v>
      </c>
      <c r="I26" s="11">
        <f t="shared" si="4"/>
        <v>0</v>
      </c>
      <c r="J26" s="11">
        <f t="shared" si="5"/>
        <v>0</v>
      </c>
      <c r="K26" s="11">
        <f t="shared" si="0"/>
        <v>0</v>
      </c>
    </row>
    <row r="27" spans="1:11" ht="13.5" customHeight="1" x14ac:dyDescent="0.3">
      <c r="A27" s="20" t="s">
        <v>22</v>
      </c>
      <c r="B27" s="17">
        <f>B25*B16</f>
        <v>0</v>
      </c>
      <c r="D27" s="3"/>
      <c r="E27" s="11">
        <v>19</v>
      </c>
      <c r="F27" s="11">
        <f t="shared" si="1"/>
        <v>0</v>
      </c>
      <c r="G27" s="11">
        <f t="shared" si="2"/>
        <v>0</v>
      </c>
      <c r="H27" s="11">
        <f t="shared" si="3"/>
        <v>0</v>
      </c>
      <c r="I27" s="11">
        <f t="shared" si="4"/>
        <v>0</v>
      </c>
      <c r="J27" s="11">
        <f t="shared" si="5"/>
        <v>0</v>
      </c>
      <c r="K27" s="11">
        <f t="shared" si="0"/>
        <v>0</v>
      </c>
    </row>
    <row r="28" spans="1:11" ht="13.5" customHeight="1" x14ac:dyDescent="0.3">
      <c r="D28" s="3"/>
      <c r="E28" s="11">
        <v>20</v>
      </c>
      <c r="F28" s="11">
        <f t="shared" si="1"/>
        <v>0</v>
      </c>
      <c r="G28" s="11">
        <f t="shared" si="2"/>
        <v>0</v>
      </c>
      <c r="H28" s="11">
        <f t="shared" si="3"/>
        <v>0</v>
      </c>
      <c r="I28" s="11">
        <f t="shared" si="4"/>
        <v>0</v>
      </c>
      <c r="J28" s="11">
        <f t="shared" si="5"/>
        <v>0</v>
      </c>
      <c r="K28" s="11">
        <f t="shared" si="0"/>
        <v>0</v>
      </c>
    </row>
    <row r="29" spans="1:11" ht="13.5" customHeight="1" x14ac:dyDescent="0.3"/>
    <row r="30" spans="1:11" ht="13.5" customHeight="1" x14ac:dyDescent="0.3">
      <c r="A30" s="22"/>
    </row>
    <row r="31" spans="1:11" ht="13.5" customHeight="1" x14ac:dyDescent="0.3"/>
    <row r="32" spans="1:11" ht="13.5" customHeight="1" x14ac:dyDescent="0.3"/>
    <row r="33" spans="1:1" ht="13.5" customHeight="1" x14ac:dyDescent="0.3">
      <c r="A33" s="23" t="s">
        <v>23</v>
      </c>
    </row>
    <row r="34" spans="1:1" ht="13.5" customHeight="1" x14ac:dyDescent="0.3"/>
    <row r="35" spans="1:1" ht="13.5" customHeight="1" x14ac:dyDescent="0.3"/>
    <row r="36" spans="1:1" ht="13.5" customHeight="1" x14ac:dyDescent="0.3"/>
    <row r="37" spans="1:1" ht="13.5" customHeight="1" x14ac:dyDescent="0.3"/>
    <row r="38" spans="1:1" ht="13.5" customHeight="1" x14ac:dyDescent="0.3"/>
    <row r="39" spans="1:1" ht="13.5" customHeight="1" x14ac:dyDescent="0.3"/>
    <row r="40" spans="1:1" ht="13.5" customHeight="1" x14ac:dyDescent="0.3"/>
    <row r="41" spans="1:1" ht="13.5" customHeight="1" x14ac:dyDescent="0.3"/>
    <row r="42" spans="1:1" ht="13.5" customHeight="1" x14ac:dyDescent="0.3"/>
    <row r="43" spans="1:1" ht="13.5" customHeight="1" x14ac:dyDescent="0.3"/>
    <row r="44" spans="1:1" ht="13.5" customHeight="1" x14ac:dyDescent="0.3"/>
    <row r="45" spans="1:1" ht="13.5" customHeight="1" x14ac:dyDescent="0.3"/>
    <row r="46" spans="1:1" ht="13.5" customHeight="1" x14ac:dyDescent="0.3"/>
    <row r="47" spans="1:1" ht="13.5" customHeight="1" x14ac:dyDescent="0.3"/>
    <row r="48" spans="1:1" ht="13.5" customHeight="1" x14ac:dyDescent="0.3"/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ht="13.5" customHeight="1" x14ac:dyDescent="0.3"/>
    <row r="562" ht="13.5" customHeight="1" x14ac:dyDescent="0.3"/>
    <row r="563" ht="13.5" customHeight="1" x14ac:dyDescent="0.3"/>
    <row r="564" ht="13.5" customHeight="1" x14ac:dyDescent="0.3"/>
    <row r="565" ht="13.5" customHeight="1" x14ac:dyDescent="0.3"/>
    <row r="566" ht="13.5" customHeight="1" x14ac:dyDescent="0.3"/>
    <row r="567" ht="13.5" customHeight="1" x14ac:dyDescent="0.3"/>
    <row r="568" ht="13.5" customHeight="1" x14ac:dyDescent="0.3"/>
    <row r="569" ht="13.5" customHeight="1" x14ac:dyDescent="0.3"/>
    <row r="570" ht="13.5" customHeight="1" x14ac:dyDescent="0.3"/>
    <row r="571" ht="13.5" customHeight="1" x14ac:dyDescent="0.3"/>
    <row r="572" ht="13.5" customHeight="1" x14ac:dyDescent="0.3"/>
    <row r="573" ht="13.5" customHeight="1" x14ac:dyDescent="0.3"/>
    <row r="574" ht="13.5" customHeight="1" x14ac:dyDescent="0.3"/>
    <row r="575" ht="13.5" customHeight="1" x14ac:dyDescent="0.3"/>
    <row r="576" ht="13.5" customHeight="1" x14ac:dyDescent="0.3"/>
    <row r="577" ht="13.5" customHeight="1" x14ac:dyDescent="0.3"/>
    <row r="578" ht="13.5" customHeight="1" x14ac:dyDescent="0.3"/>
    <row r="579" ht="13.5" customHeight="1" x14ac:dyDescent="0.3"/>
    <row r="580" ht="13.5" customHeight="1" x14ac:dyDescent="0.3"/>
    <row r="581" ht="13.5" customHeight="1" x14ac:dyDescent="0.3"/>
    <row r="582" ht="13.5" customHeight="1" x14ac:dyDescent="0.3"/>
    <row r="583" ht="13.5" customHeight="1" x14ac:dyDescent="0.3"/>
    <row r="584" ht="13.5" customHeight="1" x14ac:dyDescent="0.3"/>
    <row r="585" ht="13.5" customHeight="1" x14ac:dyDescent="0.3"/>
    <row r="586" ht="13.5" customHeight="1" x14ac:dyDescent="0.3"/>
    <row r="587" ht="13.5" customHeight="1" x14ac:dyDescent="0.3"/>
    <row r="588" ht="13.5" customHeight="1" x14ac:dyDescent="0.3"/>
    <row r="589" ht="13.5" customHeight="1" x14ac:dyDescent="0.3"/>
    <row r="590" ht="13.5" customHeight="1" x14ac:dyDescent="0.3"/>
    <row r="591" ht="13.5" customHeight="1" x14ac:dyDescent="0.3"/>
    <row r="592" ht="13.5" customHeight="1" x14ac:dyDescent="0.3"/>
    <row r="593" ht="13.5" customHeight="1" x14ac:dyDescent="0.3"/>
    <row r="594" ht="13.5" customHeight="1" x14ac:dyDescent="0.3"/>
    <row r="595" ht="13.5" customHeight="1" x14ac:dyDescent="0.3"/>
    <row r="596" ht="13.5" customHeight="1" x14ac:dyDescent="0.3"/>
    <row r="597" ht="13.5" customHeight="1" x14ac:dyDescent="0.3"/>
    <row r="598" ht="13.5" customHeight="1" x14ac:dyDescent="0.3"/>
    <row r="599" ht="13.5" customHeight="1" x14ac:dyDescent="0.3"/>
    <row r="600" ht="13.5" customHeight="1" x14ac:dyDescent="0.3"/>
    <row r="601" ht="13.5" customHeight="1" x14ac:dyDescent="0.3"/>
    <row r="602" ht="13.5" customHeight="1" x14ac:dyDescent="0.3"/>
    <row r="603" ht="13.5" customHeight="1" x14ac:dyDescent="0.3"/>
    <row r="604" ht="13.5" customHeight="1" x14ac:dyDescent="0.3"/>
    <row r="605" ht="13.5" customHeight="1" x14ac:dyDescent="0.3"/>
    <row r="606" ht="13.5" customHeight="1" x14ac:dyDescent="0.3"/>
    <row r="607" ht="13.5" customHeight="1" x14ac:dyDescent="0.3"/>
    <row r="608" ht="13.5" customHeight="1" x14ac:dyDescent="0.3"/>
    <row r="609" ht="13.5" customHeight="1" x14ac:dyDescent="0.3"/>
    <row r="610" ht="13.5" customHeight="1" x14ac:dyDescent="0.3"/>
    <row r="611" ht="13.5" customHeight="1" x14ac:dyDescent="0.3"/>
    <row r="612" ht="13.5" customHeight="1" x14ac:dyDescent="0.3"/>
    <row r="613" ht="13.5" customHeight="1" x14ac:dyDescent="0.3"/>
    <row r="614" ht="13.5" customHeight="1" x14ac:dyDescent="0.3"/>
    <row r="615" ht="13.5" customHeight="1" x14ac:dyDescent="0.3"/>
    <row r="616" ht="13.5" customHeight="1" x14ac:dyDescent="0.3"/>
    <row r="617" ht="13.5" customHeight="1" x14ac:dyDescent="0.3"/>
    <row r="618" ht="13.5" customHeight="1" x14ac:dyDescent="0.3"/>
    <row r="619" ht="13.5" customHeight="1" x14ac:dyDescent="0.3"/>
    <row r="620" ht="13.5" customHeight="1" x14ac:dyDescent="0.3"/>
    <row r="621" ht="13.5" customHeight="1" x14ac:dyDescent="0.3"/>
    <row r="622" ht="13.5" customHeight="1" x14ac:dyDescent="0.3"/>
    <row r="623" ht="13.5" customHeight="1" x14ac:dyDescent="0.3"/>
    <row r="624" ht="13.5" customHeight="1" x14ac:dyDescent="0.3"/>
    <row r="625" ht="13.5" customHeight="1" x14ac:dyDescent="0.3"/>
    <row r="626" ht="13.5" customHeight="1" x14ac:dyDescent="0.3"/>
    <row r="627" ht="13.5" customHeight="1" x14ac:dyDescent="0.3"/>
    <row r="628" ht="13.5" customHeight="1" x14ac:dyDescent="0.3"/>
    <row r="629" ht="13.5" customHeight="1" x14ac:dyDescent="0.3"/>
    <row r="630" ht="13.5" customHeight="1" x14ac:dyDescent="0.3"/>
    <row r="631" ht="13.5" customHeight="1" x14ac:dyDescent="0.3"/>
    <row r="632" ht="13.5" customHeight="1" x14ac:dyDescent="0.3"/>
    <row r="633" ht="13.5" customHeight="1" x14ac:dyDescent="0.3"/>
    <row r="634" ht="13.5" customHeight="1" x14ac:dyDescent="0.3"/>
    <row r="635" ht="13.5" customHeight="1" x14ac:dyDescent="0.3"/>
    <row r="636" ht="13.5" customHeight="1" x14ac:dyDescent="0.3"/>
    <row r="637" ht="13.5" customHeight="1" x14ac:dyDescent="0.3"/>
    <row r="638" ht="13.5" customHeight="1" x14ac:dyDescent="0.3"/>
    <row r="639" ht="13.5" customHeight="1" x14ac:dyDescent="0.3"/>
    <row r="640" ht="13.5" customHeight="1" x14ac:dyDescent="0.3"/>
    <row r="641" ht="13.5" customHeight="1" x14ac:dyDescent="0.3"/>
    <row r="642" ht="13.5" customHeight="1" x14ac:dyDescent="0.3"/>
    <row r="643" ht="13.5" customHeight="1" x14ac:dyDescent="0.3"/>
    <row r="644" ht="13.5" customHeight="1" x14ac:dyDescent="0.3"/>
    <row r="645" ht="13.5" customHeight="1" x14ac:dyDescent="0.3"/>
    <row r="646" ht="13.5" customHeight="1" x14ac:dyDescent="0.3"/>
    <row r="647" ht="13.5" customHeight="1" x14ac:dyDescent="0.3"/>
    <row r="648" ht="13.5" customHeight="1" x14ac:dyDescent="0.3"/>
    <row r="649" ht="13.5" customHeight="1" x14ac:dyDescent="0.3"/>
    <row r="650" ht="13.5" customHeight="1" x14ac:dyDescent="0.3"/>
    <row r="651" ht="13.5" customHeight="1" x14ac:dyDescent="0.3"/>
    <row r="652" ht="13.5" customHeight="1" x14ac:dyDescent="0.3"/>
    <row r="653" ht="13.5" customHeight="1" x14ac:dyDescent="0.3"/>
    <row r="654" ht="13.5" customHeight="1" x14ac:dyDescent="0.3"/>
    <row r="655" ht="13.5" customHeight="1" x14ac:dyDescent="0.3"/>
    <row r="656" ht="13.5" customHeight="1" x14ac:dyDescent="0.3"/>
    <row r="657" ht="13.5" customHeight="1" x14ac:dyDescent="0.3"/>
    <row r="658" ht="13.5" customHeight="1" x14ac:dyDescent="0.3"/>
    <row r="659" ht="13.5" customHeight="1" x14ac:dyDescent="0.3"/>
    <row r="660" ht="13.5" customHeight="1" x14ac:dyDescent="0.3"/>
    <row r="661" ht="13.5" customHeight="1" x14ac:dyDescent="0.3"/>
    <row r="662" ht="13.5" customHeight="1" x14ac:dyDescent="0.3"/>
    <row r="663" ht="13.5" customHeight="1" x14ac:dyDescent="0.3"/>
    <row r="664" ht="13.5" customHeight="1" x14ac:dyDescent="0.3"/>
    <row r="665" ht="13.5" customHeight="1" x14ac:dyDescent="0.3"/>
    <row r="666" ht="13.5" customHeight="1" x14ac:dyDescent="0.3"/>
    <row r="667" ht="13.5" customHeight="1" x14ac:dyDescent="0.3"/>
    <row r="668" ht="13.5" customHeight="1" x14ac:dyDescent="0.3"/>
    <row r="669" ht="13.5" customHeight="1" x14ac:dyDescent="0.3"/>
    <row r="670" ht="13.5" customHeight="1" x14ac:dyDescent="0.3"/>
    <row r="671" ht="13.5" customHeight="1" x14ac:dyDescent="0.3"/>
    <row r="672" ht="13.5" customHeight="1" x14ac:dyDescent="0.3"/>
    <row r="673" ht="13.5" customHeight="1" x14ac:dyDescent="0.3"/>
    <row r="674" ht="13.5" customHeight="1" x14ac:dyDescent="0.3"/>
    <row r="675" ht="13.5" customHeight="1" x14ac:dyDescent="0.3"/>
    <row r="676" ht="13.5" customHeight="1" x14ac:dyDescent="0.3"/>
    <row r="677" ht="13.5" customHeight="1" x14ac:dyDescent="0.3"/>
    <row r="678" ht="13.5" customHeight="1" x14ac:dyDescent="0.3"/>
    <row r="679" ht="13.5" customHeight="1" x14ac:dyDescent="0.3"/>
    <row r="680" ht="13.5" customHeight="1" x14ac:dyDescent="0.3"/>
    <row r="681" ht="13.5" customHeight="1" x14ac:dyDescent="0.3"/>
    <row r="682" ht="13.5" customHeight="1" x14ac:dyDescent="0.3"/>
    <row r="683" ht="13.5" customHeight="1" x14ac:dyDescent="0.3"/>
    <row r="684" ht="13.5" customHeight="1" x14ac:dyDescent="0.3"/>
    <row r="685" ht="13.5" customHeight="1" x14ac:dyDescent="0.3"/>
    <row r="686" ht="13.5" customHeight="1" x14ac:dyDescent="0.3"/>
    <row r="687" ht="13.5" customHeight="1" x14ac:dyDescent="0.3"/>
    <row r="688" ht="13.5" customHeight="1" x14ac:dyDescent="0.3"/>
    <row r="689" ht="13.5" customHeight="1" x14ac:dyDescent="0.3"/>
    <row r="690" ht="13.5" customHeight="1" x14ac:dyDescent="0.3"/>
    <row r="691" ht="13.5" customHeight="1" x14ac:dyDescent="0.3"/>
    <row r="692" ht="13.5" customHeight="1" x14ac:dyDescent="0.3"/>
    <row r="693" ht="13.5" customHeight="1" x14ac:dyDescent="0.3"/>
    <row r="694" ht="13.5" customHeight="1" x14ac:dyDescent="0.3"/>
    <row r="695" ht="13.5" customHeight="1" x14ac:dyDescent="0.3"/>
    <row r="696" ht="13.5" customHeight="1" x14ac:dyDescent="0.3"/>
    <row r="697" ht="13.5" customHeight="1" x14ac:dyDescent="0.3"/>
    <row r="698" ht="13.5" customHeight="1" x14ac:dyDescent="0.3"/>
    <row r="699" ht="13.5" customHeight="1" x14ac:dyDescent="0.3"/>
    <row r="700" ht="13.5" customHeight="1" x14ac:dyDescent="0.3"/>
    <row r="701" ht="13.5" customHeight="1" x14ac:dyDescent="0.3"/>
    <row r="702" ht="13.5" customHeight="1" x14ac:dyDescent="0.3"/>
    <row r="703" ht="13.5" customHeight="1" x14ac:dyDescent="0.3"/>
    <row r="704" ht="13.5" customHeight="1" x14ac:dyDescent="0.3"/>
    <row r="705" ht="13.5" customHeight="1" x14ac:dyDescent="0.3"/>
    <row r="706" ht="13.5" customHeight="1" x14ac:dyDescent="0.3"/>
    <row r="707" ht="13.5" customHeight="1" x14ac:dyDescent="0.3"/>
    <row r="708" ht="13.5" customHeight="1" x14ac:dyDescent="0.3"/>
    <row r="709" ht="13.5" customHeight="1" x14ac:dyDescent="0.3"/>
    <row r="710" ht="13.5" customHeight="1" x14ac:dyDescent="0.3"/>
    <row r="711" ht="13.5" customHeight="1" x14ac:dyDescent="0.3"/>
    <row r="712" ht="13.5" customHeight="1" x14ac:dyDescent="0.3"/>
    <row r="713" ht="13.5" customHeight="1" x14ac:dyDescent="0.3"/>
    <row r="714" ht="13.5" customHeight="1" x14ac:dyDescent="0.3"/>
    <row r="715" ht="13.5" customHeight="1" x14ac:dyDescent="0.3"/>
    <row r="716" ht="13.5" customHeight="1" x14ac:dyDescent="0.3"/>
    <row r="717" ht="13.5" customHeight="1" x14ac:dyDescent="0.3"/>
    <row r="718" ht="13.5" customHeight="1" x14ac:dyDescent="0.3"/>
    <row r="719" ht="13.5" customHeight="1" x14ac:dyDescent="0.3"/>
    <row r="720" ht="13.5" customHeight="1" x14ac:dyDescent="0.3"/>
    <row r="721" ht="13.5" customHeight="1" x14ac:dyDescent="0.3"/>
    <row r="722" ht="13.5" customHeight="1" x14ac:dyDescent="0.3"/>
    <row r="723" ht="13.5" customHeight="1" x14ac:dyDescent="0.3"/>
    <row r="724" ht="13.5" customHeight="1" x14ac:dyDescent="0.3"/>
    <row r="725" ht="13.5" customHeight="1" x14ac:dyDescent="0.3"/>
    <row r="726" ht="13.5" customHeight="1" x14ac:dyDescent="0.3"/>
    <row r="727" ht="13.5" customHeight="1" x14ac:dyDescent="0.3"/>
    <row r="728" ht="13.5" customHeight="1" x14ac:dyDescent="0.3"/>
    <row r="729" ht="13.5" customHeight="1" x14ac:dyDescent="0.3"/>
    <row r="730" ht="13.5" customHeight="1" x14ac:dyDescent="0.3"/>
    <row r="731" ht="13.5" customHeight="1" x14ac:dyDescent="0.3"/>
    <row r="732" ht="13.5" customHeight="1" x14ac:dyDescent="0.3"/>
    <row r="733" ht="13.5" customHeight="1" x14ac:dyDescent="0.3"/>
    <row r="734" ht="13.5" customHeight="1" x14ac:dyDescent="0.3"/>
    <row r="735" ht="13.5" customHeight="1" x14ac:dyDescent="0.3"/>
    <row r="736" ht="13.5" customHeight="1" x14ac:dyDescent="0.3"/>
    <row r="737" ht="13.5" customHeight="1" x14ac:dyDescent="0.3"/>
    <row r="738" ht="13.5" customHeight="1" x14ac:dyDescent="0.3"/>
    <row r="739" ht="13.5" customHeight="1" x14ac:dyDescent="0.3"/>
    <row r="740" ht="13.5" customHeight="1" x14ac:dyDescent="0.3"/>
    <row r="741" ht="13.5" customHeight="1" x14ac:dyDescent="0.3"/>
    <row r="742" ht="13.5" customHeight="1" x14ac:dyDescent="0.3"/>
    <row r="743" ht="13.5" customHeight="1" x14ac:dyDescent="0.3"/>
    <row r="744" ht="13.5" customHeight="1" x14ac:dyDescent="0.3"/>
    <row r="745" ht="13.5" customHeight="1" x14ac:dyDescent="0.3"/>
    <row r="746" ht="13.5" customHeight="1" x14ac:dyDescent="0.3"/>
    <row r="747" ht="13.5" customHeight="1" x14ac:dyDescent="0.3"/>
    <row r="748" ht="13.5" customHeight="1" x14ac:dyDescent="0.3"/>
    <row r="749" ht="13.5" customHeight="1" x14ac:dyDescent="0.3"/>
    <row r="750" ht="13.5" customHeight="1" x14ac:dyDescent="0.3"/>
    <row r="751" ht="13.5" customHeight="1" x14ac:dyDescent="0.3"/>
    <row r="752" ht="13.5" customHeight="1" x14ac:dyDescent="0.3"/>
    <row r="753" ht="13.5" customHeight="1" x14ac:dyDescent="0.3"/>
    <row r="754" ht="13.5" customHeight="1" x14ac:dyDescent="0.3"/>
    <row r="755" ht="13.5" customHeight="1" x14ac:dyDescent="0.3"/>
    <row r="756" ht="13.5" customHeight="1" x14ac:dyDescent="0.3"/>
    <row r="757" ht="13.5" customHeight="1" x14ac:dyDescent="0.3"/>
    <row r="758" ht="13.5" customHeight="1" x14ac:dyDescent="0.3"/>
    <row r="759" ht="13.5" customHeight="1" x14ac:dyDescent="0.3"/>
    <row r="760" ht="13.5" customHeight="1" x14ac:dyDescent="0.3"/>
    <row r="761" ht="13.5" customHeight="1" x14ac:dyDescent="0.3"/>
    <row r="762" ht="13.5" customHeight="1" x14ac:dyDescent="0.3"/>
    <row r="763" ht="13.5" customHeight="1" x14ac:dyDescent="0.3"/>
    <row r="764" ht="13.5" customHeight="1" x14ac:dyDescent="0.3"/>
    <row r="765" ht="13.5" customHeight="1" x14ac:dyDescent="0.3"/>
    <row r="766" ht="13.5" customHeight="1" x14ac:dyDescent="0.3"/>
    <row r="767" ht="13.5" customHeight="1" x14ac:dyDescent="0.3"/>
    <row r="768" ht="13.5" customHeight="1" x14ac:dyDescent="0.3"/>
    <row r="769" ht="13.5" customHeight="1" x14ac:dyDescent="0.3"/>
    <row r="770" ht="13.5" customHeight="1" x14ac:dyDescent="0.3"/>
    <row r="771" ht="13.5" customHeight="1" x14ac:dyDescent="0.3"/>
    <row r="772" ht="13.5" customHeight="1" x14ac:dyDescent="0.3"/>
    <row r="773" ht="13.5" customHeight="1" x14ac:dyDescent="0.3"/>
    <row r="774" ht="13.5" customHeight="1" x14ac:dyDescent="0.3"/>
    <row r="775" ht="13.5" customHeight="1" x14ac:dyDescent="0.3"/>
    <row r="776" ht="13.5" customHeight="1" x14ac:dyDescent="0.3"/>
    <row r="777" ht="13.5" customHeight="1" x14ac:dyDescent="0.3"/>
    <row r="778" ht="13.5" customHeight="1" x14ac:dyDescent="0.3"/>
    <row r="779" ht="13.5" customHeight="1" x14ac:dyDescent="0.3"/>
    <row r="780" ht="13.5" customHeight="1" x14ac:dyDescent="0.3"/>
    <row r="781" ht="13.5" customHeight="1" x14ac:dyDescent="0.3"/>
    <row r="782" ht="13.5" customHeight="1" x14ac:dyDescent="0.3"/>
    <row r="783" ht="13.5" customHeight="1" x14ac:dyDescent="0.3"/>
    <row r="784" ht="13.5" customHeight="1" x14ac:dyDescent="0.3"/>
    <row r="785" ht="13.5" customHeight="1" x14ac:dyDescent="0.3"/>
    <row r="786" ht="13.5" customHeight="1" x14ac:dyDescent="0.3"/>
    <row r="787" ht="13.5" customHeight="1" x14ac:dyDescent="0.3"/>
    <row r="788" ht="13.5" customHeight="1" x14ac:dyDescent="0.3"/>
    <row r="789" ht="13.5" customHeight="1" x14ac:dyDescent="0.3"/>
    <row r="790" ht="13.5" customHeight="1" x14ac:dyDescent="0.3"/>
    <row r="791" ht="13.5" customHeight="1" x14ac:dyDescent="0.3"/>
    <row r="792" ht="13.5" customHeight="1" x14ac:dyDescent="0.3"/>
    <row r="793" ht="13.5" customHeight="1" x14ac:dyDescent="0.3"/>
    <row r="794" ht="13.5" customHeight="1" x14ac:dyDescent="0.3"/>
    <row r="795" ht="13.5" customHeight="1" x14ac:dyDescent="0.3"/>
    <row r="796" ht="13.5" customHeight="1" x14ac:dyDescent="0.3"/>
    <row r="797" ht="13.5" customHeight="1" x14ac:dyDescent="0.3"/>
    <row r="798" ht="13.5" customHeight="1" x14ac:dyDescent="0.3"/>
    <row r="799" ht="13.5" customHeight="1" x14ac:dyDescent="0.3"/>
    <row r="800" ht="13.5" customHeight="1" x14ac:dyDescent="0.3"/>
    <row r="801" ht="13.5" customHeight="1" x14ac:dyDescent="0.3"/>
    <row r="802" ht="13.5" customHeight="1" x14ac:dyDescent="0.3"/>
    <row r="803" ht="13.5" customHeight="1" x14ac:dyDescent="0.3"/>
    <row r="804" ht="13.5" customHeight="1" x14ac:dyDescent="0.3"/>
    <row r="805" ht="13.5" customHeight="1" x14ac:dyDescent="0.3"/>
    <row r="806" ht="13.5" customHeight="1" x14ac:dyDescent="0.3"/>
    <row r="807" ht="13.5" customHeight="1" x14ac:dyDescent="0.3"/>
    <row r="808" ht="13.5" customHeight="1" x14ac:dyDescent="0.3"/>
    <row r="809" ht="13.5" customHeight="1" x14ac:dyDescent="0.3"/>
    <row r="810" ht="13.5" customHeight="1" x14ac:dyDescent="0.3"/>
    <row r="811" ht="13.5" customHeight="1" x14ac:dyDescent="0.3"/>
    <row r="812" ht="13.5" customHeight="1" x14ac:dyDescent="0.3"/>
    <row r="813" ht="13.5" customHeight="1" x14ac:dyDescent="0.3"/>
    <row r="814" ht="13.5" customHeight="1" x14ac:dyDescent="0.3"/>
    <row r="815" ht="13.5" customHeight="1" x14ac:dyDescent="0.3"/>
    <row r="816" ht="13.5" customHeight="1" x14ac:dyDescent="0.3"/>
    <row r="817" ht="13.5" customHeight="1" x14ac:dyDescent="0.3"/>
    <row r="818" ht="13.5" customHeight="1" x14ac:dyDescent="0.3"/>
    <row r="819" ht="13.5" customHeight="1" x14ac:dyDescent="0.3"/>
    <row r="820" ht="13.5" customHeight="1" x14ac:dyDescent="0.3"/>
    <row r="821" ht="13.5" customHeight="1" x14ac:dyDescent="0.3"/>
    <row r="822" ht="13.5" customHeight="1" x14ac:dyDescent="0.3"/>
    <row r="823" ht="13.5" customHeight="1" x14ac:dyDescent="0.3"/>
    <row r="824" ht="13.5" customHeight="1" x14ac:dyDescent="0.3"/>
    <row r="825" ht="13.5" customHeight="1" x14ac:dyDescent="0.3"/>
    <row r="826" ht="13.5" customHeight="1" x14ac:dyDescent="0.3"/>
    <row r="827" ht="13.5" customHeight="1" x14ac:dyDescent="0.3"/>
    <row r="828" ht="13.5" customHeight="1" x14ac:dyDescent="0.3"/>
    <row r="829" ht="13.5" customHeight="1" x14ac:dyDescent="0.3"/>
    <row r="830" ht="13.5" customHeight="1" x14ac:dyDescent="0.3"/>
    <row r="831" ht="13.5" customHeight="1" x14ac:dyDescent="0.3"/>
    <row r="832" ht="13.5" customHeight="1" x14ac:dyDescent="0.3"/>
    <row r="833" ht="13.5" customHeight="1" x14ac:dyDescent="0.3"/>
    <row r="834" ht="13.5" customHeight="1" x14ac:dyDescent="0.3"/>
    <row r="835" ht="13.5" customHeight="1" x14ac:dyDescent="0.3"/>
    <row r="836" ht="13.5" customHeight="1" x14ac:dyDescent="0.3"/>
    <row r="837" ht="13.5" customHeight="1" x14ac:dyDescent="0.3"/>
    <row r="838" ht="13.5" customHeight="1" x14ac:dyDescent="0.3"/>
    <row r="839" ht="13.5" customHeight="1" x14ac:dyDescent="0.3"/>
    <row r="840" ht="13.5" customHeight="1" x14ac:dyDescent="0.3"/>
    <row r="841" ht="13.5" customHeight="1" x14ac:dyDescent="0.3"/>
    <row r="842" ht="13.5" customHeight="1" x14ac:dyDescent="0.3"/>
    <row r="843" ht="13.5" customHeight="1" x14ac:dyDescent="0.3"/>
    <row r="844" ht="13.5" customHeight="1" x14ac:dyDescent="0.3"/>
    <row r="845" ht="13.5" customHeight="1" x14ac:dyDescent="0.3"/>
    <row r="846" ht="13.5" customHeight="1" x14ac:dyDescent="0.3"/>
    <row r="847" ht="13.5" customHeight="1" x14ac:dyDescent="0.3"/>
    <row r="848" ht="13.5" customHeight="1" x14ac:dyDescent="0.3"/>
    <row r="849" ht="13.5" customHeight="1" x14ac:dyDescent="0.3"/>
    <row r="850" ht="13.5" customHeight="1" x14ac:dyDescent="0.3"/>
    <row r="851" ht="13.5" customHeight="1" x14ac:dyDescent="0.3"/>
    <row r="852" ht="13.5" customHeight="1" x14ac:dyDescent="0.3"/>
    <row r="853" ht="13.5" customHeight="1" x14ac:dyDescent="0.3"/>
    <row r="854" ht="13.5" customHeight="1" x14ac:dyDescent="0.3"/>
    <row r="855" ht="13.5" customHeight="1" x14ac:dyDescent="0.3"/>
    <row r="856" ht="13.5" customHeight="1" x14ac:dyDescent="0.3"/>
    <row r="857" ht="13.5" customHeight="1" x14ac:dyDescent="0.3"/>
    <row r="858" ht="13.5" customHeight="1" x14ac:dyDescent="0.3"/>
    <row r="859" ht="13.5" customHeight="1" x14ac:dyDescent="0.3"/>
    <row r="860" ht="13.5" customHeight="1" x14ac:dyDescent="0.3"/>
    <row r="861" ht="13.5" customHeight="1" x14ac:dyDescent="0.3"/>
    <row r="862" ht="13.5" customHeight="1" x14ac:dyDescent="0.3"/>
    <row r="863" ht="13.5" customHeight="1" x14ac:dyDescent="0.3"/>
    <row r="864" ht="13.5" customHeight="1" x14ac:dyDescent="0.3"/>
    <row r="865" ht="13.5" customHeight="1" x14ac:dyDescent="0.3"/>
    <row r="866" ht="13.5" customHeight="1" x14ac:dyDescent="0.3"/>
    <row r="867" ht="13.5" customHeight="1" x14ac:dyDescent="0.3"/>
    <row r="868" ht="13.5" customHeight="1" x14ac:dyDescent="0.3"/>
    <row r="869" ht="13.5" customHeight="1" x14ac:dyDescent="0.3"/>
    <row r="870" ht="13.5" customHeight="1" x14ac:dyDescent="0.3"/>
    <row r="871" ht="13.5" customHeight="1" x14ac:dyDescent="0.3"/>
    <row r="872" ht="13.5" customHeight="1" x14ac:dyDescent="0.3"/>
    <row r="873" ht="13.5" customHeight="1" x14ac:dyDescent="0.3"/>
    <row r="874" ht="13.5" customHeight="1" x14ac:dyDescent="0.3"/>
    <row r="875" ht="13.5" customHeight="1" x14ac:dyDescent="0.3"/>
    <row r="876" ht="13.5" customHeight="1" x14ac:dyDescent="0.3"/>
    <row r="877" ht="13.5" customHeight="1" x14ac:dyDescent="0.3"/>
    <row r="878" ht="13.5" customHeight="1" x14ac:dyDescent="0.3"/>
    <row r="879" ht="13.5" customHeight="1" x14ac:dyDescent="0.3"/>
    <row r="880" ht="13.5" customHeight="1" x14ac:dyDescent="0.3"/>
    <row r="881" ht="13.5" customHeight="1" x14ac:dyDescent="0.3"/>
    <row r="882" ht="13.5" customHeight="1" x14ac:dyDescent="0.3"/>
    <row r="883" ht="13.5" customHeight="1" x14ac:dyDescent="0.3"/>
    <row r="884" ht="13.5" customHeight="1" x14ac:dyDescent="0.3"/>
    <row r="885" ht="13.5" customHeight="1" x14ac:dyDescent="0.3"/>
    <row r="886" ht="13.5" customHeight="1" x14ac:dyDescent="0.3"/>
    <row r="887" ht="13.5" customHeight="1" x14ac:dyDescent="0.3"/>
    <row r="888" ht="13.5" customHeight="1" x14ac:dyDescent="0.3"/>
    <row r="889" ht="13.5" customHeight="1" x14ac:dyDescent="0.3"/>
    <row r="890" ht="13.5" customHeight="1" x14ac:dyDescent="0.3"/>
    <row r="891" ht="13.5" customHeight="1" x14ac:dyDescent="0.3"/>
    <row r="892" ht="13.5" customHeight="1" x14ac:dyDescent="0.3"/>
    <row r="893" ht="13.5" customHeight="1" x14ac:dyDescent="0.3"/>
    <row r="894" ht="13.5" customHeight="1" x14ac:dyDescent="0.3"/>
    <row r="895" ht="13.5" customHeight="1" x14ac:dyDescent="0.3"/>
    <row r="896" ht="13.5" customHeight="1" x14ac:dyDescent="0.3"/>
    <row r="897" ht="13.5" customHeight="1" x14ac:dyDescent="0.3"/>
    <row r="898" ht="13.5" customHeight="1" x14ac:dyDescent="0.3"/>
    <row r="899" ht="13.5" customHeight="1" x14ac:dyDescent="0.3"/>
    <row r="900" ht="13.5" customHeight="1" x14ac:dyDescent="0.3"/>
    <row r="901" ht="13.5" customHeight="1" x14ac:dyDescent="0.3"/>
    <row r="902" ht="13.5" customHeight="1" x14ac:dyDescent="0.3"/>
    <row r="903" ht="13.5" customHeight="1" x14ac:dyDescent="0.3"/>
    <row r="904" ht="13.5" customHeight="1" x14ac:dyDescent="0.3"/>
    <row r="905" ht="13.5" customHeight="1" x14ac:dyDescent="0.3"/>
    <row r="906" ht="13.5" customHeight="1" x14ac:dyDescent="0.3"/>
    <row r="907" ht="13.5" customHeight="1" x14ac:dyDescent="0.3"/>
    <row r="908" ht="13.5" customHeight="1" x14ac:dyDescent="0.3"/>
    <row r="909" ht="13.5" customHeight="1" x14ac:dyDescent="0.3"/>
    <row r="910" ht="13.5" customHeight="1" x14ac:dyDescent="0.3"/>
    <row r="911" ht="13.5" customHeight="1" x14ac:dyDescent="0.3"/>
    <row r="912" ht="13.5" customHeight="1" x14ac:dyDescent="0.3"/>
    <row r="913" ht="13.5" customHeight="1" x14ac:dyDescent="0.3"/>
    <row r="914" ht="13.5" customHeight="1" x14ac:dyDescent="0.3"/>
    <row r="915" ht="13.5" customHeight="1" x14ac:dyDescent="0.3"/>
    <row r="916" ht="13.5" customHeight="1" x14ac:dyDescent="0.3"/>
    <row r="917" ht="13.5" customHeight="1" x14ac:dyDescent="0.3"/>
    <row r="918" ht="13.5" customHeight="1" x14ac:dyDescent="0.3"/>
    <row r="919" ht="13.5" customHeight="1" x14ac:dyDescent="0.3"/>
    <row r="920" ht="13.5" customHeight="1" x14ac:dyDescent="0.3"/>
    <row r="921" ht="13.5" customHeight="1" x14ac:dyDescent="0.3"/>
    <row r="922" ht="13.5" customHeight="1" x14ac:dyDescent="0.3"/>
    <row r="923" ht="13.5" customHeight="1" x14ac:dyDescent="0.3"/>
    <row r="924" ht="13.5" customHeight="1" x14ac:dyDescent="0.3"/>
    <row r="925" ht="13.5" customHeight="1" x14ac:dyDescent="0.3"/>
    <row r="926" ht="13.5" customHeight="1" x14ac:dyDescent="0.3"/>
    <row r="927" ht="13.5" customHeight="1" x14ac:dyDescent="0.3"/>
    <row r="928" ht="13.5" customHeight="1" x14ac:dyDescent="0.3"/>
    <row r="929" ht="13.5" customHeight="1" x14ac:dyDescent="0.3"/>
    <row r="930" ht="13.5" customHeight="1" x14ac:dyDescent="0.3"/>
    <row r="931" ht="13.5" customHeight="1" x14ac:dyDescent="0.3"/>
    <row r="932" ht="13.5" customHeight="1" x14ac:dyDescent="0.3"/>
    <row r="933" ht="13.5" customHeight="1" x14ac:dyDescent="0.3"/>
    <row r="934" ht="13.5" customHeight="1" x14ac:dyDescent="0.3"/>
    <row r="935" ht="13.5" customHeight="1" x14ac:dyDescent="0.3"/>
    <row r="936" ht="13.5" customHeight="1" x14ac:dyDescent="0.3"/>
    <row r="937" ht="13.5" customHeight="1" x14ac:dyDescent="0.3"/>
    <row r="938" ht="13.5" customHeight="1" x14ac:dyDescent="0.3"/>
    <row r="939" ht="13.5" customHeight="1" x14ac:dyDescent="0.3"/>
    <row r="940" ht="13.5" customHeight="1" x14ac:dyDescent="0.3"/>
    <row r="941" ht="13.5" customHeight="1" x14ac:dyDescent="0.3"/>
    <row r="942" ht="13.5" customHeight="1" x14ac:dyDescent="0.3"/>
    <row r="943" ht="13.5" customHeight="1" x14ac:dyDescent="0.3"/>
    <row r="944" ht="13.5" customHeight="1" x14ac:dyDescent="0.3"/>
    <row r="945" ht="13.5" customHeight="1" x14ac:dyDescent="0.3"/>
    <row r="946" ht="13.5" customHeight="1" x14ac:dyDescent="0.3"/>
    <row r="947" ht="13.5" customHeight="1" x14ac:dyDescent="0.3"/>
    <row r="948" ht="13.5" customHeight="1" x14ac:dyDescent="0.3"/>
    <row r="949" ht="13.5" customHeight="1" x14ac:dyDescent="0.3"/>
    <row r="950" ht="13.5" customHeight="1" x14ac:dyDescent="0.3"/>
    <row r="951" ht="13.5" customHeight="1" x14ac:dyDescent="0.3"/>
    <row r="952" ht="13.5" customHeight="1" x14ac:dyDescent="0.3"/>
    <row r="953" ht="13.5" customHeight="1" x14ac:dyDescent="0.3"/>
    <row r="954" ht="13.5" customHeight="1" x14ac:dyDescent="0.3"/>
    <row r="955" ht="13.5" customHeight="1" x14ac:dyDescent="0.3"/>
    <row r="956" ht="13.5" customHeight="1" x14ac:dyDescent="0.3"/>
    <row r="957" ht="13.5" customHeight="1" x14ac:dyDescent="0.3"/>
    <row r="958" ht="13.5" customHeight="1" x14ac:dyDescent="0.3"/>
    <row r="959" ht="13.5" customHeight="1" x14ac:dyDescent="0.3"/>
    <row r="960" ht="13.5" customHeight="1" x14ac:dyDescent="0.3"/>
    <row r="961" ht="13.5" customHeight="1" x14ac:dyDescent="0.3"/>
    <row r="962" ht="13.5" customHeight="1" x14ac:dyDescent="0.3"/>
    <row r="963" ht="13.5" customHeight="1" x14ac:dyDescent="0.3"/>
    <row r="964" ht="13.5" customHeight="1" x14ac:dyDescent="0.3"/>
    <row r="965" ht="13.5" customHeight="1" x14ac:dyDescent="0.3"/>
    <row r="966" ht="13.5" customHeight="1" x14ac:dyDescent="0.3"/>
    <row r="967" ht="13.5" customHeight="1" x14ac:dyDescent="0.3"/>
    <row r="968" ht="13.5" customHeight="1" x14ac:dyDescent="0.3"/>
    <row r="969" ht="13.5" customHeight="1" x14ac:dyDescent="0.3"/>
    <row r="970" ht="13.5" customHeight="1" x14ac:dyDescent="0.3"/>
    <row r="971" ht="13.5" customHeight="1" x14ac:dyDescent="0.3"/>
    <row r="972" ht="13.5" customHeight="1" x14ac:dyDescent="0.3"/>
    <row r="973" ht="13.5" customHeight="1" x14ac:dyDescent="0.3"/>
    <row r="974" ht="13.5" customHeight="1" x14ac:dyDescent="0.3"/>
    <row r="975" ht="13.5" customHeight="1" x14ac:dyDescent="0.3"/>
    <row r="976" ht="13.5" customHeight="1" x14ac:dyDescent="0.3"/>
    <row r="977" ht="13.5" customHeight="1" x14ac:dyDescent="0.3"/>
    <row r="978" ht="13.5" customHeight="1" x14ac:dyDescent="0.3"/>
    <row r="979" ht="13.5" customHeight="1" x14ac:dyDescent="0.3"/>
    <row r="980" ht="13.5" customHeight="1" x14ac:dyDescent="0.3"/>
    <row r="981" ht="13.5" customHeight="1" x14ac:dyDescent="0.3"/>
    <row r="982" ht="13.5" customHeight="1" x14ac:dyDescent="0.3"/>
    <row r="983" ht="13.5" customHeight="1" x14ac:dyDescent="0.3"/>
    <row r="984" ht="13.5" customHeight="1" x14ac:dyDescent="0.3"/>
    <row r="985" ht="13.5" customHeight="1" x14ac:dyDescent="0.3"/>
    <row r="986" ht="13.5" customHeight="1" x14ac:dyDescent="0.3"/>
    <row r="987" ht="13.5" customHeight="1" x14ac:dyDescent="0.3"/>
    <row r="988" ht="13.5" customHeight="1" x14ac:dyDescent="0.3"/>
    <row r="989" ht="13.5" customHeight="1" x14ac:dyDescent="0.3"/>
    <row r="990" ht="13.5" customHeight="1" x14ac:dyDescent="0.3"/>
    <row r="991" ht="13.5" customHeight="1" x14ac:dyDescent="0.3"/>
    <row r="992" ht="13.5" customHeight="1" x14ac:dyDescent="0.3"/>
    <row r="993" ht="13.5" customHeight="1" x14ac:dyDescent="0.3"/>
    <row r="994" ht="13.5" customHeight="1" x14ac:dyDescent="0.3"/>
    <row r="995" ht="13.5" customHeight="1" x14ac:dyDescent="0.3"/>
    <row r="996" ht="13.5" customHeight="1" x14ac:dyDescent="0.3"/>
    <row r="997" ht="13.5" customHeight="1" x14ac:dyDescent="0.3"/>
    <row r="998" ht="13.5" customHeight="1" x14ac:dyDescent="0.3"/>
    <row r="999" ht="13.5" customHeight="1" x14ac:dyDescent="0.3"/>
    <row r="1000" ht="13.5" customHeight="1" x14ac:dyDescent="0.3"/>
  </sheetData>
  <pageMargins left="0.7" right="0.7" top="0.75" bottom="0.75" header="0" footer="0"/>
  <pageSetup orientation="landscape"/>
  <headerFooter>
    <oddHeader>&amp;CProduction Planning Worksheet</oddHeader>
    <oddFooter>&amp;CThis project is funded in part by the Montana Department of Agriculture’s Specialty Crop Block Grant Program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FSSSProduction Planning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tepeters</dc:creator>
  <cp:lastModifiedBy>Fanny Lebrun</cp:lastModifiedBy>
  <dcterms:created xsi:type="dcterms:W3CDTF">2018-03-26T18:54:45Z</dcterms:created>
  <dcterms:modified xsi:type="dcterms:W3CDTF">2026-04-07T07:31:22Z</dcterms:modified>
</cp:coreProperties>
</file>